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docs.live.net/2ac49163713f2557/Dokumenty/SV/24 schůze SV/bod č. 6   Oprava 6 NP terasy/"/>
    </mc:Choice>
  </mc:AlternateContent>
  <xr:revisionPtr revIDLastSave="20" documentId="11_B0BFAC3F482B064754D0DCC36EF22042E4123A2B" xr6:coauthVersionLast="47" xr6:coauthVersionMax="47" xr10:uidLastSave="{0CD1A084-A431-4C40-B9B5-D2DFD5604A90}"/>
  <bookViews>
    <workbookView xWindow="-108" yWindow="-108" windowWidth="23256" windowHeight="12576" tabRatio="384" xr2:uid="{00000000-000D-0000-FFFF-FFFF00000000}"/>
  </bookViews>
  <sheets>
    <sheet name="fakturace"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8" l="1"/>
  <c r="M7" i="8"/>
  <c r="M8" i="8"/>
  <c r="M9" i="8"/>
  <c r="M10" i="8"/>
  <c r="M11" i="8"/>
  <c r="M12" i="8"/>
  <c r="M14" i="8"/>
  <c r="M16" i="8"/>
  <c r="M17" i="8"/>
  <c r="M18" i="8"/>
  <c r="M19" i="8"/>
  <c r="M20" i="8"/>
  <c r="M21" i="8" l="1"/>
  <c r="M22" i="8" l="1"/>
  <c r="M23" i="8" l="1"/>
  <c r="M24" i="8"/>
  <c r="L29" i="8" l="1"/>
</calcChain>
</file>

<file path=xl/sharedStrings.xml><?xml version="1.0" encoding="utf-8"?>
<sst xmlns="http://schemas.openxmlformats.org/spreadsheetml/2006/main" count="55" uniqueCount="38">
  <si>
    <t>počet</t>
  </si>
  <si>
    <t>m.j.</t>
  </si>
  <si>
    <t>DODAVATEL:</t>
  </si>
  <si>
    <t>VYSTAVIL:</t>
  </si>
  <si>
    <t xml:space="preserve">CELKOVÁ CENA  </t>
  </si>
  <si>
    <t xml:space="preserve">jednotková cena bez DPH </t>
  </si>
  <si>
    <t xml:space="preserve">celková cena  BEZ DPH </t>
  </si>
  <si>
    <t xml:space="preserve"> </t>
  </si>
  <si>
    <t>ks</t>
  </si>
  <si>
    <t>ADRESA STAVBY: Zlonicka 2 Praha 9</t>
  </si>
  <si>
    <t>m2</t>
  </si>
  <si>
    <t>doprava vč. dodaní materiálu</t>
  </si>
  <si>
    <t>koordinace zakázky vč. manipulace materiálu</t>
  </si>
  <si>
    <t>Montaž Kulateho chrliču vč. navaření na stavajicí PVC izolace</t>
  </si>
  <si>
    <t>vpustí jsou naceněne že stare jsou boční a bude se rozebirat cca 1m2 dlažby na to aby se dal vyměnit kdy by po otevření dlažby bylo tam udělano nejakym jinym zpusobem tak cenova nabidka se upraví dle skutečností provedene práce</t>
  </si>
  <si>
    <t>Michl Jovžij</t>
  </si>
  <si>
    <t>IČ: 01487698</t>
  </si>
  <si>
    <t>Snadno opracovatelný materiál</t>
  </si>
  <si>
    <t>Desky jsou nehořlavé</t>
  </si>
  <si>
    <t>Mrazuvzdornost</t>
  </si>
  <si>
    <t>Vysoká odolnost proti povětrnostním vlivům</t>
  </si>
  <si>
    <t xml:space="preserve"> Vyměna  balkonovych vpustí a  předstěn</t>
  </si>
  <si>
    <t xml:space="preserve">Vyrovnání podkladu a pokládka betonové dlažby </t>
  </si>
  <si>
    <t>Demontaž staré boční vpusti</t>
  </si>
  <si>
    <t>Kulatý chrlič TOPWET TWC 75 PVC s integrovanou manžetou z hydroizolační folie z mekčeného PVC</t>
  </si>
  <si>
    <t xml:space="preserve">Koleno jednodílné FeZn Zambelli a svody </t>
  </si>
  <si>
    <t>Montáž kolen a svodu</t>
  </si>
  <si>
    <t>Terasové vpusti</t>
  </si>
  <si>
    <t>Terasové  Předstěny</t>
  </si>
  <si>
    <t>Cetris basic Cementovláknitá deska</t>
  </si>
  <si>
    <t>Demontáž starých desek</t>
  </si>
  <si>
    <t>Montáž nových desek vč. jejich úpravy dle potřebných rozměrů na místě</t>
  </si>
  <si>
    <t xml:space="preserve">Nátěr desek </t>
  </si>
  <si>
    <t>Šrouby, podložky, drobný  a spotřebí material</t>
  </si>
  <si>
    <t>drobný a spotřební materiál</t>
  </si>
  <si>
    <t>Demontáž dlažby, odkopaní štěrku do izolace cca do 20cm</t>
  </si>
  <si>
    <t>manipulace materiálu odvoz a likvidace starého a výnos nového</t>
  </si>
  <si>
    <t xml:space="preserve">Úklid - kontejner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</si>
</sst>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Kč&quot;;[Red]\-#,##0.00\ &quot;Kč&quot;"/>
    <numFmt numFmtId="44" formatCode="_-* #,##0.00\ &quot;Kč&quot;_-;\-* #,##0.00\ &quot;Kč&quot;_-;_-* &quot;-&quot;??\ &quot;Kč&quot;_-;_-@_-"/>
    <numFmt numFmtId="164" formatCode="#,##0.00\ &quot;Kč&quot;;[Red]#,##0.00\ &quot;Kč&quot;"/>
    <numFmt numFmtId="165" formatCode="#,##0.00\ &quot;Kč&quot;"/>
  </numFmts>
  <fonts count="15" x14ac:knownFonts="1">
    <font>
      <sz val="11"/>
      <color indexed="8"/>
      <name val="Calibri"/>
      <family val="2"/>
    </font>
    <font>
      <sz val="10"/>
      <name val="Arial"/>
      <family val="2"/>
      <charset val="204"/>
    </font>
    <font>
      <b/>
      <sz val="11"/>
      <color indexed="8"/>
      <name val="Calibri"/>
      <family val="2"/>
    </font>
    <font>
      <sz val="8"/>
      <name val="Calibri"/>
      <family val="2"/>
    </font>
    <font>
      <b/>
      <sz val="16"/>
      <color indexed="8"/>
      <name val="Calibri"/>
      <family val="2"/>
    </font>
    <font>
      <b/>
      <sz val="18"/>
      <color indexed="8"/>
      <name val="Calibri"/>
      <family val="2"/>
    </font>
    <font>
      <sz val="12"/>
      <color indexed="8"/>
      <name val="Calibri"/>
      <family val="2"/>
      <charset val="238"/>
    </font>
    <font>
      <sz val="14"/>
      <color indexed="8"/>
      <name val="Calibri"/>
      <family val="2"/>
      <charset val="238"/>
    </font>
    <font>
      <b/>
      <sz val="14"/>
      <color indexed="8"/>
      <name val="Calibri"/>
      <family val="2"/>
      <charset val="238"/>
    </font>
    <font>
      <b/>
      <sz val="14"/>
      <color rgb="FF000000"/>
      <name val="Calibri"/>
      <family val="2"/>
      <charset val="238"/>
    </font>
    <font>
      <sz val="14"/>
      <color rgb="FF000000"/>
      <name val="Calibri"/>
      <family val="2"/>
      <charset val="238"/>
    </font>
    <font>
      <sz val="14"/>
      <name val="Arial"/>
      <family val="2"/>
      <charset val="238"/>
    </font>
    <font>
      <sz val="14"/>
      <name val="Calibri"/>
      <family val="2"/>
      <charset val="238"/>
    </font>
    <font>
      <sz val="8"/>
      <color rgb="FF333333"/>
      <name val="Segoe UI"/>
      <family val="2"/>
      <charset val="238"/>
    </font>
    <font>
      <b/>
      <sz val="8"/>
      <color rgb="FF333333"/>
      <name val="Segoe UI"/>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rgb="FFD9D9D9"/>
        <bgColor rgb="FF000000"/>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ill="0" applyBorder="0" applyAlignment="0" applyProtection="0"/>
  </cellStyleXfs>
  <cellXfs count="45">
    <xf numFmtId="0" fontId="0" fillId="0" borderId="0" xfId="0"/>
    <xf numFmtId="0" fontId="0" fillId="0" borderId="0" xfId="0" applyAlignment="1">
      <alignment vertical="center"/>
    </xf>
    <xf numFmtId="164" fontId="0" fillId="0" borderId="0" xfId="0" applyNumberFormat="1" applyAlignment="1">
      <alignment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vertical="center" wrapText="1"/>
    </xf>
    <xf numFmtId="0" fontId="7" fillId="0" borderId="0" xfId="0" applyFont="1" applyAlignment="1">
      <alignment vertical="center"/>
    </xf>
    <xf numFmtId="0" fontId="8" fillId="0" borderId="0" xfId="0" applyFont="1" applyAlignment="1">
      <alignment vertical="center"/>
    </xf>
    <xf numFmtId="164" fontId="7" fillId="0" borderId="0" xfId="0" applyNumberFormat="1" applyFont="1" applyAlignment="1">
      <alignment vertical="center"/>
    </xf>
    <xf numFmtId="0" fontId="7" fillId="0" borderId="0" xfId="0" applyFont="1" applyAlignment="1">
      <alignment vertical="center" wrapText="1"/>
    </xf>
    <xf numFmtId="44" fontId="11" fillId="0" borderId="4" xfId="1" applyFont="1" applyFill="1" applyBorder="1" applyAlignment="1">
      <alignment vertical="center"/>
    </xf>
    <xf numFmtId="0" fontId="10" fillId="0" borderId="4" xfId="0" applyFont="1" applyBorder="1" applyAlignment="1">
      <alignment horizontal="center" vertical="center"/>
    </xf>
    <xf numFmtId="0" fontId="9" fillId="2" borderId="0" xfId="0" applyFont="1" applyFill="1" applyAlignment="1">
      <alignment vertical="center"/>
    </xf>
    <xf numFmtId="0" fontId="9" fillId="2" borderId="9" xfId="0" applyFont="1" applyFill="1" applyBorder="1" applyAlignment="1">
      <alignment vertical="center"/>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164" fontId="9" fillId="0" borderId="4" xfId="0" applyNumberFormat="1" applyFont="1" applyBorder="1" applyAlignment="1">
      <alignment horizontal="center" vertical="center" wrapText="1"/>
    </xf>
    <xf numFmtId="8" fontId="11" fillId="0" borderId="4" xfId="1" applyNumberFormat="1" applyFont="1" applyFill="1" applyBorder="1" applyAlignment="1">
      <alignment vertical="center"/>
    </xf>
    <xf numFmtId="0" fontId="13" fillId="0" borderId="0" xfId="0" applyFont="1" applyAlignment="1">
      <alignment vertical="center" wrapText="1"/>
    </xf>
    <xf numFmtId="0" fontId="14" fillId="0" borderId="0" xfId="0" applyFont="1" applyAlignment="1">
      <alignment vertical="center" wrapText="1"/>
    </xf>
    <xf numFmtId="0" fontId="12" fillId="0" borderId="0" xfId="0" applyFont="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10" fillId="0" borderId="4" xfId="0" applyFont="1" applyBorder="1" applyAlignment="1">
      <alignment horizontal="left" vertical="center" wrapText="1"/>
    </xf>
    <xf numFmtId="165" fontId="5" fillId="2" borderId="1" xfId="0" applyNumberFormat="1" applyFont="1" applyFill="1" applyBorder="1" applyAlignment="1">
      <alignment horizontal="center" vertical="center"/>
    </xf>
    <xf numFmtId="165" fontId="5" fillId="2" borderId="3" xfId="0" applyNumberFormat="1" applyFont="1" applyFill="1" applyBorder="1" applyAlignment="1">
      <alignment horizontal="center" vertical="center"/>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0" xfId="0" applyFont="1" applyFill="1" applyAlignment="1">
      <alignment horizontal="center" vertical="center"/>
    </xf>
    <xf numFmtId="0" fontId="9" fillId="3" borderId="9" xfId="0" applyFont="1" applyFill="1" applyBorder="1" applyAlignment="1">
      <alignment horizontal="center" vertical="center"/>
    </xf>
    <xf numFmtId="0" fontId="9" fillId="0" borderId="4" xfId="0" applyFont="1" applyBorder="1" applyAlignment="1">
      <alignment horizontal="left" vertical="center" wrapText="1"/>
    </xf>
    <xf numFmtId="0" fontId="9" fillId="2" borderId="8" xfId="0" applyFont="1" applyFill="1" applyBorder="1" applyAlignment="1">
      <alignment horizontal="center" vertical="center"/>
    </xf>
    <xf numFmtId="0" fontId="9" fillId="2" borderId="0" xfId="0" applyFont="1" applyFill="1" applyAlignment="1">
      <alignment horizontal="center" vertical="center"/>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cellXfs>
  <cellStyles count="2">
    <cellStyle name="Měna" xfId="1" builtinId="4"/>
    <cellStyle name="Normální"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6</xdr:row>
      <xdr:rowOff>0</xdr:rowOff>
    </xdr:from>
    <xdr:to>
      <xdr:col>14</xdr:col>
      <xdr:colOff>304800</xdr:colOff>
      <xdr:row>7</xdr:row>
      <xdr:rowOff>76201</xdr:rowOff>
    </xdr:to>
    <xdr:sp macro="" textlink="">
      <xdr:nvSpPr>
        <xdr:cNvPr id="1025" name="AutoShape 1" descr="https://mail.google.com/mail/u/0?ui=2&amp;ik=1d3e2a48e2&amp;attid=0.0.1&amp;permmsgid=msg-a:r-2217815094379949345&amp;th=1826eafd6d44db6a&amp;view=fimg&amp;fur=ip&amp;sz=s0-l75-ft&amp;attbid=ANGjdJ80FIY_ZEyFz86pyesAH-i064gWwjqapteDUs51gxKzdoMefzoZznTL8GdyiOwE66fo9c8YPR2LyZ2Jy8eV83GQQ8QV1C6-8OtAhIswOn3ChNWdpa2Gz3Tjb-4&amp;disp=emb&amp;realattid=1826eaf7afd962de52b2">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10111740" y="213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6</xdr:row>
      <xdr:rowOff>0</xdr:rowOff>
    </xdr:from>
    <xdr:to>
      <xdr:col>17</xdr:col>
      <xdr:colOff>320041</xdr:colOff>
      <xdr:row>13</xdr:row>
      <xdr:rowOff>213360</xdr:rowOff>
    </xdr:to>
    <xdr:sp macro="" textlink="">
      <xdr:nvSpPr>
        <xdr:cNvPr id="1026" name="AutoShape 2" descr="Komplet drenaž (Dymokury, okr. Nymburk) • Výkopové práce • NejŘemeslníci.cz">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10111740" y="1676400"/>
          <a:ext cx="2537460" cy="1813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14</xdr:col>
      <xdr:colOff>0</xdr:colOff>
      <xdr:row>7</xdr:row>
      <xdr:rowOff>0</xdr:rowOff>
    </xdr:from>
    <xdr:ext cx="304800" cy="321129"/>
    <xdr:sp macro="" textlink="">
      <xdr:nvSpPr>
        <xdr:cNvPr id="6" name="AutoShape 1" descr="https://mail.google.com/mail/u/0?ui=2&amp;ik=1d3e2a48e2&amp;attid=0.0.1&amp;permmsgid=msg-a:r-2217815094379949345&amp;th=1826eafd6d44db6a&amp;view=fimg&amp;fur=ip&amp;sz=s0-l75-ft&amp;attbid=ANGjdJ80FIY_ZEyFz86pyesAH-i064gWwjqapteDUs51gxKzdoMefzoZznTL8GdyiOwE66fo9c8YPR2LyZ2Jy8eV83GQQ8QV1C6-8OtAhIswOn3ChNWdpa2Gz3Tjb-4&amp;disp=emb&amp;realattid=1826eaf7afd962de52b2">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0150929" y="1755321"/>
          <a:ext cx="304800" cy="3211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2"/>
  <sheetViews>
    <sheetView tabSelected="1" zoomScale="70" zoomScaleNormal="70" workbookViewId="0">
      <selection activeCell="B22" sqref="B22:I22"/>
    </sheetView>
  </sheetViews>
  <sheetFormatPr defaultColWidth="10.6640625" defaultRowHeight="14.4" x14ac:dyDescent="0.3"/>
  <cols>
    <col min="1" max="1" width="1.44140625" style="1" customWidth="1"/>
    <col min="2" max="2" width="9.44140625" style="1" bestFit="1" customWidth="1"/>
    <col min="3" max="3" width="11.6640625" style="1" bestFit="1" customWidth="1"/>
    <col min="4" max="9" width="10.6640625" style="1"/>
    <col min="10" max="10" width="7.6640625" style="1" customWidth="1"/>
    <col min="11" max="11" width="8.6640625" style="1" customWidth="1"/>
    <col min="12" max="12" width="18.6640625" style="1" customWidth="1"/>
    <col min="13" max="13" width="18.6640625" style="2" customWidth="1"/>
    <col min="14" max="16384" width="10.6640625" style="1"/>
  </cols>
  <sheetData>
    <row r="1" spans="1:15" s="4" customFormat="1" ht="18" x14ac:dyDescent="0.3">
      <c r="A1" s="6"/>
      <c r="B1" s="6" t="s">
        <v>2</v>
      </c>
      <c r="C1" s="7"/>
      <c r="D1" s="6" t="s">
        <v>15</v>
      </c>
      <c r="E1" s="6"/>
      <c r="F1" s="6" t="s">
        <v>3</v>
      </c>
      <c r="G1" s="6"/>
      <c r="H1" s="6"/>
      <c r="I1" s="6" t="s">
        <v>9</v>
      </c>
      <c r="J1" s="6"/>
      <c r="K1" s="6"/>
      <c r="L1" s="6"/>
      <c r="M1" s="8"/>
    </row>
    <row r="2" spans="1:15" s="4" customFormat="1" ht="18" x14ac:dyDescent="0.3">
      <c r="A2" s="6"/>
      <c r="B2" s="6"/>
      <c r="C2" s="6"/>
      <c r="D2" s="6" t="s">
        <v>16</v>
      </c>
      <c r="E2" s="6"/>
      <c r="F2" s="6"/>
      <c r="G2" s="6"/>
      <c r="H2" s="6"/>
      <c r="I2" s="6"/>
      <c r="J2" s="6"/>
      <c r="K2" s="6"/>
      <c r="L2" s="6"/>
      <c r="M2" s="8"/>
    </row>
    <row r="3" spans="1:15" s="4" customFormat="1" ht="18" x14ac:dyDescent="0.3">
      <c r="A3" s="6"/>
      <c r="B3" s="30" t="s">
        <v>21</v>
      </c>
      <c r="C3" s="31"/>
      <c r="D3" s="31"/>
      <c r="E3" s="31"/>
      <c r="F3" s="31"/>
      <c r="G3" s="31"/>
      <c r="H3" s="31"/>
      <c r="I3" s="31"/>
      <c r="J3" s="31"/>
      <c r="K3" s="31"/>
      <c r="L3" s="31"/>
      <c r="M3" s="32"/>
    </row>
    <row r="4" spans="1:15" s="4" customFormat="1" ht="18" x14ac:dyDescent="0.3">
      <c r="A4" s="6"/>
      <c r="B4" s="33"/>
      <c r="C4" s="34"/>
      <c r="D4" s="34"/>
      <c r="E4" s="34"/>
      <c r="F4" s="34"/>
      <c r="G4" s="34"/>
      <c r="H4" s="34"/>
      <c r="I4" s="34"/>
      <c r="J4" s="34"/>
      <c r="K4" s="34"/>
      <c r="L4" s="34"/>
      <c r="M4" s="35"/>
    </row>
    <row r="5" spans="1:15" s="5" customFormat="1" ht="36" x14ac:dyDescent="0.3">
      <c r="A5" s="9"/>
      <c r="B5" s="36" t="s">
        <v>7</v>
      </c>
      <c r="C5" s="36"/>
      <c r="D5" s="36"/>
      <c r="E5" s="36"/>
      <c r="F5" s="36"/>
      <c r="G5" s="36"/>
      <c r="H5" s="36"/>
      <c r="I5" s="36"/>
      <c r="J5" s="14" t="s">
        <v>1</v>
      </c>
      <c r="K5" s="15" t="s">
        <v>0</v>
      </c>
      <c r="L5" s="14" t="s">
        <v>5</v>
      </c>
      <c r="M5" s="16" t="s">
        <v>6</v>
      </c>
      <c r="N5"/>
    </row>
    <row r="6" spans="1:15" s="4" customFormat="1" ht="18" x14ac:dyDescent="0.3">
      <c r="A6" s="6"/>
      <c r="B6" s="37" t="s">
        <v>27</v>
      </c>
      <c r="C6" s="38"/>
      <c r="D6" s="38"/>
      <c r="E6" s="38"/>
      <c r="F6" s="38"/>
      <c r="G6" s="38"/>
      <c r="H6" s="38"/>
      <c r="I6" s="38"/>
      <c r="J6" s="12"/>
      <c r="K6" s="12"/>
      <c r="L6" s="12"/>
      <c r="M6" s="13"/>
    </row>
    <row r="7" spans="1:15" s="4" customFormat="1" ht="18" customHeight="1" x14ac:dyDescent="0.3">
      <c r="A7" s="6"/>
      <c r="B7" s="39" t="s">
        <v>35</v>
      </c>
      <c r="C7" s="40"/>
      <c r="D7" s="40"/>
      <c r="E7" s="40"/>
      <c r="F7" s="40"/>
      <c r="G7" s="40"/>
      <c r="H7" s="40"/>
      <c r="I7" s="41"/>
      <c r="J7" s="11" t="s">
        <v>10</v>
      </c>
      <c r="K7" s="11">
        <v>12</v>
      </c>
      <c r="L7" s="17">
        <v>350</v>
      </c>
      <c r="M7" s="10">
        <f t="shared" ref="M7:M24" si="0">K7*L7</f>
        <v>4200</v>
      </c>
      <c r="O7"/>
    </row>
    <row r="8" spans="1:15" s="4" customFormat="1" ht="18" customHeight="1" x14ac:dyDescent="0.3">
      <c r="A8" s="6"/>
      <c r="B8" s="39" t="s">
        <v>22</v>
      </c>
      <c r="C8" s="40"/>
      <c r="D8" s="40"/>
      <c r="E8" s="40"/>
      <c r="F8" s="40"/>
      <c r="G8" s="40"/>
      <c r="H8" s="40"/>
      <c r="I8" s="41"/>
      <c r="J8" s="11" t="s">
        <v>10</v>
      </c>
      <c r="K8" s="11">
        <v>12</v>
      </c>
      <c r="L8" s="17">
        <v>850</v>
      </c>
      <c r="M8" s="10">
        <f t="shared" ref="M8" si="1">K8*L8</f>
        <v>10200</v>
      </c>
      <c r="O8"/>
    </row>
    <row r="9" spans="1:15" s="4" customFormat="1" ht="18" customHeight="1" x14ac:dyDescent="0.3">
      <c r="A9" s="6"/>
      <c r="B9" s="39" t="s">
        <v>23</v>
      </c>
      <c r="C9" s="40"/>
      <c r="D9" s="40"/>
      <c r="E9" s="40"/>
      <c r="F9" s="40"/>
      <c r="G9" s="40"/>
      <c r="H9" s="40"/>
      <c r="I9" s="41"/>
      <c r="J9" s="11" t="s">
        <v>8</v>
      </c>
      <c r="K9" s="11">
        <v>12</v>
      </c>
      <c r="L9" s="17">
        <v>420</v>
      </c>
      <c r="M9" s="10">
        <f t="shared" ref="M9" si="2">K9*L9</f>
        <v>5040</v>
      </c>
      <c r="N9" s="4" t="s">
        <v>14</v>
      </c>
      <c r="O9"/>
    </row>
    <row r="10" spans="1:15" s="4" customFormat="1" ht="18" customHeight="1" x14ac:dyDescent="0.3">
      <c r="A10" s="6"/>
      <c r="B10" s="39" t="s">
        <v>24</v>
      </c>
      <c r="C10" s="40"/>
      <c r="D10" s="40"/>
      <c r="E10" s="40"/>
      <c r="F10" s="40"/>
      <c r="G10" s="40"/>
      <c r="H10" s="40"/>
      <c r="I10" s="41"/>
      <c r="J10" s="11" t="s">
        <v>8</v>
      </c>
      <c r="K10" s="11">
        <v>12</v>
      </c>
      <c r="L10" s="17">
        <v>1927</v>
      </c>
      <c r="M10" s="10">
        <f t="shared" ref="M10" si="3">K10*L10</f>
        <v>23124</v>
      </c>
      <c r="O10"/>
    </row>
    <row r="11" spans="1:15" s="4" customFormat="1" ht="18" customHeight="1" x14ac:dyDescent="0.3">
      <c r="A11" s="6"/>
      <c r="B11" s="21" t="s">
        <v>13</v>
      </c>
      <c r="C11" s="22"/>
      <c r="D11" s="22"/>
      <c r="E11" s="22"/>
      <c r="F11" s="22"/>
      <c r="G11" s="22"/>
      <c r="H11" s="22"/>
      <c r="I11" s="23"/>
      <c r="J11" s="11" t="s">
        <v>8</v>
      </c>
      <c r="K11" s="11">
        <v>12</v>
      </c>
      <c r="L11" s="17">
        <v>1650</v>
      </c>
      <c r="M11" s="10">
        <f t="shared" si="0"/>
        <v>19800</v>
      </c>
      <c r="N11" s="4" t="s">
        <v>7</v>
      </c>
    </row>
    <row r="12" spans="1:15" s="4" customFormat="1" ht="18" customHeight="1" x14ac:dyDescent="0.3">
      <c r="A12" s="6"/>
      <c r="B12" s="21" t="s">
        <v>25</v>
      </c>
      <c r="C12" s="22"/>
      <c r="D12" s="22"/>
      <c r="E12" s="22"/>
      <c r="F12" s="22"/>
      <c r="G12" s="22"/>
      <c r="H12" s="22"/>
      <c r="I12" s="23"/>
      <c r="J12" s="11">
        <v>1</v>
      </c>
      <c r="K12" s="11">
        <v>1</v>
      </c>
      <c r="L12" s="10">
        <v>6000</v>
      </c>
      <c r="M12" s="10">
        <f t="shared" si="0"/>
        <v>6000</v>
      </c>
    </row>
    <row r="13" spans="1:15" s="4" customFormat="1" ht="18" customHeight="1" x14ac:dyDescent="0.3">
      <c r="A13" s="6"/>
      <c r="B13" s="21" t="s">
        <v>26</v>
      </c>
      <c r="C13" s="22"/>
      <c r="D13" s="22"/>
      <c r="E13" s="22"/>
      <c r="F13" s="22"/>
      <c r="G13" s="22"/>
      <c r="H13" s="22"/>
      <c r="I13" s="23"/>
      <c r="J13" s="11" t="s">
        <v>8</v>
      </c>
      <c r="K13" s="11">
        <v>12</v>
      </c>
      <c r="L13" s="10">
        <v>350</v>
      </c>
      <c r="M13" s="10">
        <f t="shared" si="0"/>
        <v>4200</v>
      </c>
    </row>
    <row r="14" spans="1:15" s="4" customFormat="1" ht="18" customHeight="1" x14ac:dyDescent="0.3">
      <c r="A14" s="6"/>
      <c r="B14" s="21" t="s">
        <v>34</v>
      </c>
      <c r="C14" s="22"/>
      <c r="D14" s="22"/>
      <c r="E14" s="22"/>
      <c r="F14" s="22"/>
      <c r="G14" s="22"/>
      <c r="H14" s="22"/>
      <c r="I14" s="23"/>
      <c r="J14" s="11">
        <v>1</v>
      </c>
      <c r="K14" s="11">
        <v>1</v>
      </c>
      <c r="L14" s="10">
        <v>4000</v>
      </c>
      <c r="M14" s="10">
        <f t="shared" si="0"/>
        <v>4000</v>
      </c>
    </row>
    <row r="15" spans="1:15" s="4" customFormat="1" ht="18" customHeight="1" x14ac:dyDescent="0.3">
      <c r="A15" s="6"/>
      <c r="B15" s="42" t="s">
        <v>28</v>
      </c>
      <c r="C15" s="43"/>
      <c r="D15" s="43"/>
      <c r="E15" s="43"/>
      <c r="F15" s="43"/>
      <c r="G15" s="43"/>
      <c r="H15" s="43"/>
      <c r="I15" s="44"/>
      <c r="J15" s="11" t="s">
        <v>7</v>
      </c>
      <c r="K15" s="11" t="s">
        <v>7</v>
      </c>
      <c r="L15" s="10" t="s">
        <v>7</v>
      </c>
      <c r="M15" s="10" t="s">
        <v>7</v>
      </c>
    </row>
    <row r="16" spans="1:15" s="4" customFormat="1" ht="18" customHeight="1" x14ac:dyDescent="0.3">
      <c r="A16" s="6"/>
      <c r="B16" s="21" t="s">
        <v>29</v>
      </c>
      <c r="C16" s="22"/>
      <c r="D16" s="22"/>
      <c r="E16" s="22"/>
      <c r="F16" s="22"/>
      <c r="G16" s="22"/>
      <c r="H16" s="22"/>
      <c r="I16" s="23"/>
      <c r="J16" s="11" t="s">
        <v>8</v>
      </c>
      <c r="K16" s="11">
        <v>20</v>
      </c>
      <c r="L16" s="17">
        <v>1149</v>
      </c>
      <c r="M16" s="10">
        <f t="shared" ref="M16" si="4">K16*L16</f>
        <v>22980</v>
      </c>
      <c r="N16" s="18" t="s">
        <v>7</v>
      </c>
    </row>
    <row r="17" spans="1:20" s="4" customFormat="1" ht="18" customHeight="1" x14ac:dyDescent="0.3">
      <c r="A17" s="6"/>
      <c r="B17" s="21" t="s">
        <v>30</v>
      </c>
      <c r="C17" s="22"/>
      <c r="D17" s="22"/>
      <c r="E17" s="22"/>
      <c r="F17" s="22"/>
      <c r="G17" s="22"/>
      <c r="H17" s="22"/>
      <c r="I17" s="23"/>
      <c r="J17" s="11" t="s">
        <v>8</v>
      </c>
      <c r="K17" s="11">
        <v>20</v>
      </c>
      <c r="L17" s="17">
        <v>450</v>
      </c>
      <c r="M17" s="10">
        <f t="shared" si="0"/>
        <v>9000</v>
      </c>
      <c r="N17" s="18" t="s">
        <v>17</v>
      </c>
    </row>
    <row r="18" spans="1:20" s="4" customFormat="1" ht="18" customHeight="1" x14ac:dyDescent="0.3">
      <c r="A18" s="6"/>
      <c r="B18" s="21" t="s">
        <v>31</v>
      </c>
      <c r="C18" s="22"/>
      <c r="D18" s="22"/>
      <c r="E18" s="22"/>
      <c r="F18" s="22"/>
      <c r="G18" s="22"/>
      <c r="H18" s="22"/>
      <c r="I18" s="23"/>
      <c r="J18" s="11" t="s">
        <v>8</v>
      </c>
      <c r="K18" s="11">
        <v>20</v>
      </c>
      <c r="L18" s="17">
        <v>1950</v>
      </c>
      <c r="M18" s="10">
        <f t="shared" ref="M18" si="5">K18*L18</f>
        <v>39000</v>
      </c>
      <c r="N18" s="19" t="s">
        <v>18</v>
      </c>
    </row>
    <row r="19" spans="1:20" s="4" customFormat="1" ht="18" customHeight="1" x14ac:dyDescent="0.3">
      <c r="A19" s="6"/>
      <c r="B19" s="21" t="s">
        <v>32</v>
      </c>
      <c r="C19" s="22"/>
      <c r="D19" s="22"/>
      <c r="E19" s="22"/>
      <c r="F19" s="22"/>
      <c r="G19" s="22"/>
      <c r="H19" s="22"/>
      <c r="I19" s="23"/>
      <c r="J19" s="11" t="s">
        <v>8</v>
      </c>
      <c r="K19" s="11">
        <v>20</v>
      </c>
      <c r="L19" s="17">
        <v>840</v>
      </c>
      <c r="M19" s="10">
        <f>K19*L19</f>
        <v>16800</v>
      </c>
      <c r="N19" s="18" t="s">
        <v>19</v>
      </c>
    </row>
    <row r="20" spans="1:20" s="4" customFormat="1" ht="18" customHeight="1" x14ac:dyDescent="0.3">
      <c r="A20" s="6"/>
      <c r="B20" s="21" t="s">
        <v>33</v>
      </c>
      <c r="C20" s="22"/>
      <c r="D20" s="22"/>
      <c r="E20" s="22"/>
      <c r="F20" s="22"/>
      <c r="G20" s="22"/>
      <c r="H20" s="22"/>
      <c r="I20" s="23"/>
      <c r="J20" s="11">
        <v>1</v>
      </c>
      <c r="K20" s="11">
        <v>1</v>
      </c>
      <c r="L20" s="17">
        <v>5500</v>
      </c>
      <c r="M20" s="10">
        <f>K20*L20</f>
        <v>5500</v>
      </c>
      <c r="N20" s="18" t="s">
        <v>20</v>
      </c>
    </row>
    <row r="21" spans="1:20" s="4" customFormat="1" ht="19.5" customHeight="1" x14ac:dyDescent="0.3">
      <c r="A21" s="6"/>
      <c r="B21" s="21" t="s">
        <v>36</v>
      </c>
      <c r="C21" s="22"/>
      <c r="D21" s="22"/>
      <c r="E21" s="22"/>
      <c r="F21" s="22"/>
      <c r="G21" s="22"/>
      <c r="H21" s="22"/>
      <c r="I21" s="23"/>
      <c r="J21" s="11">
        <v>1</v>
      </c>
      <c r="K21" s="11">
        <v>1</v>
      </c>
      <c r="L21" s="17">
        <v>9500</v>
      </c>
      <c r="M21" s="10">
        <f t="shared" ref="M21" si="6">K21*L21</f>
        <v>9500</v>
      </c>
      <c r="T21"/>
    </row>
    <row r="22" spans="1:20" s="4" customFormat="1" ht="19.5" customHeight="1" x14ac:dyDescent="0.3">
      <c r="A22" s="6"/>
      <c r="B22" s="21" t="s">
        <v>37</v>
      </c>
      <c r="C22" s="22"/>
      <c r="D22" s="22"/>
      <c r="E22" s="22"/>
      <c r="F22" s="22"/>
      <c r="G22" s="22"/>
      <c r="H22" s="22"/>
      <c r="I22" s="23"/>
      <c r="J22" s="11">
        <v>1</v>
      </c>
      <c r="K22" s="11">
        <v>1</v>
      </c>
      <c r="L22" s="17">
        <v>6000</v>
      </c>
      <c r="M22" s="10">
        <f t="shared" si="0"/>
        <v>6000</v>
      </c>
      <c r="T22"/>
    </row>
    <row r="23" spans="1:20" s="4" customFormat="1" ht="18" x14ac:dyDescent="0.3">
      <c r="A23" s="6"/>
      <c r="B23" s="27" t="s">
        <v>11</v>
      </c>
      <c r="C23" s="27"/>
      <c r="D23" s="27"/>
      <c r="E23" s="27"/>
      <c r="F23" s="27"/>
      <c r="G23" s="27"/>
      <c r="H23" s="27"/>
      <c r="I23" s="27"/>
      <c r="J23" s="11">
        <v>1</v>
      </c>
      <c r="K23" s="11">
        <v>1</v>
      </c>
      <c r="L23" s="17">
        <v>10000</v>
      </c>
      <c r="M23" s="10">
        <f t="shared" si="0"/>
        <v>10000</v>
      </c>
    </row>
    <row r="24" spans="1:20" s="4" customFormat="1" ht="18" x14ac:dyDescent="0.3">
      <c r="A24" s="6"/>
      <c r="B24" s="27" t="s">
        <v>12</v>
      </c>
      <c r="C24" s="27"/>
      <c r="D24" s="27"/>
      <c r="E24" s="27"/>
      <c r="F24" s="27"/>
      <c r="G24" s="27"/>
      <c r="H24" s="27"/>
      <c r="I24" s="27"/>
      <c r="J24" s="11">
        <v>1</v>
      </c>
      <c r="K24" s="11">
        <v>1</v>
      </c>
      <c r="L24" s="17">
        <v>8000</v>
      </c>
      <c r="M24" s="10">
        <f t="shared" si="0"/>
        <v>8000</v>
      </c>
    </row>
    <row r="25" spans="1:20" s="4" customFormat="1" ht="18" x14ac:dyDescent="0.3">
      <c r="A25" s="6"/>
      <c r="B25" s="21"/>
      <c r="C25" s="22"/>
      <c r="D25" s="22"/>
      <c r="E25" s="22"/>
      <c r="F25" s="22"/>
      <c r="G25" s="22"/>
      <c r="H25" s="22"/>
      <c r="I25" s="23"/>
      <c r="J25" s="11"/>
      <c r="K25" s="11"/>
      <c r="L25" s="17"/>
      <c r="M25" s="10"/>
    </row>
    <row r="26" spans="1:20" s="4" customFormat="1" ht="18" x14ac:dyDescent="0.3">
      <c r="A26" s="6"/>
      <c r="B26" s="21"/>
      <c r="C26" s="22"/>
      <c r="D26" s="22"/>
      <c r="E26" s="22"/>
      <c r="F26" s="22"/>
      <c r="G26" s="22"/>
      <c r="H26" s="22"/>
      <c r="I26" s="23"/>
      <c r="J26" s="11"/>
      <c r="K26" s="11"/>
      <c r="L26" s="17"/>
      <c r="M26" s="10"/>
    </row>
    <row r="27" spans="1:20" s="4" customFormat="1" ht="18" x14ac:dyDescent="0.3">
      <c r="A27" s="6"/>
      <c r="B27" s="27"/>
      <c r="C27" s="27"/>
      <c r="D27" s="27"/>
      <c r="E27" s="27"/>
      <c r="F27" s="27"/>
      <c r="G27" s="27"/>
      <c r="H27" s="27"/>
      <c r="I27" s="27"/>
      <c r="J27" s="11"/>
      <c r="K27" s="11"/>
      <c r="L27" s="10"/>
      <c r="M27" s="10" t="s">
        <v>7</v>
      </c>
    </row>
    <row r="28" spans="1:20" ht="15" thickBot="1" x14ac:dyDescent="0.35">
      <c r="B28" s="3"/>
    </row>
    <row r="29" spans="1:20" ht="24" thickBot="1" x14ac:dyDescent="0.35">
      <c r="B29" s="24" t="s">
        <v>4</v>
      </c>
      <c r="C29" s="25"/>
      <c r="D29" s="25"/>
      <c r="E29" s="25"/>
      <c r="F29" s="25"/>
      <c r="G29" s="25"/>
      <c r="H29" s="25"/>
      <c r="I29" s="25"/>
      <c r="J29" s="25"/>
      <c r="K29" s="26"/>
      <c r="L29" s="28">
        <f>SUM(M7:M27)</f>
        <v>203344</v>
      </c>
      <c r="M29" s="29"/>
    </row>
    <row r="31" spans="1:20" ht="18.75" customHeight="1" x14ac:dyDescent="0.3">
      <c r="B31" s="20" t="s">
        <v>7</v>
      </c>
      <c r="C31" s="20"/>
      <c r="D31" s="20"/>
      <c r="E31" s="20"/>
      <c r="F31" s="20"/>
      <c r="G31" s="20"/>
      <c r="H31" s="20"/>
      <c r="I31" s="20"/>
      <c r="J31" s="20"/>
      <c r="K31" s="20"/>
      <c r="L31" s="20"/>
      <c r="M31" s="20"/>
    </row>
    <row r="32" spans="1:20" ht="18" x14ac:dyDescent="0.3">
      <c r="B32" s="20" t="s">
        <v>7</v>
      </c>
      <c r="C32" s="20"/>
      <c r="D32" s="20"/>
      <c r="E32" s="20"/>
      <c r="F32" s="20"/>
      <c r="G32" s="20"/>
      <c r="H32" s="20"/>
      <c r="I32" s="20"/>
      <c r="J32" s="20"/>
      <c r="K32" s="20"/>
      <c r="L32" s="20"/>
      <c r="M32" s="20"/>
    </row>
  </sheetData>
  <mergeCells count="28">
    <mergeCell ref="B19:I19"/>
    <mergeCell ref="B15:I15"/>
    <mergeCell ref="B20:I20"/>
    <mergeCell ref="B18:I18"/>
    <mergeCell ref="B17:I17"/>
    <mergeCell ref="B16:I16"/>
    <mergeCell ref="B3:M4"/>
    <mergeCell ref="B5:I5"/>
    <mergeCell ref="B6:I6"/>
    <mergeCell ref="B14:I14"/>
    <mergeCell ref="B12:I12"/>
    <mergeCell ref="B13:I13"/>
    <mergeCell ref="B11:I11"/>
    <mergeCell ref="B10:I10"/>
    <mergeCell ref="B9:I9"/>
    <mergeCell ref="B8:I8"/>
    <mergeCell ref="B7:I7"/>
    <mergeCell ref="B32:M32"/>
    <mergeCell ref="B21:I21"/>
    <mergeCell ref="B29:K29"/>
    <mergeCell ref="B23:I23"/>
    <mergeCell ref="L29:M29"/>
    <mergeCell ref="B31:M31"/>
    <mergeCell ref="B26:I26"/>
    <mergeCell ref="B25:I25"/>
    <mergeCell ref="B27:I27"/>
    <mergeCell ref="B22:I22"/>
    <mergeCell ref="B24:I24"/>
  </mergeCells>
  <phoneticPr fontId="3" type="noConversion"/>
  <printOptions horizontalCentered="1"/>
  <pageMargins left="0.59055118110236227" right="0.59055118110236227" top="0.59055118110236227" bottom="0.59055118110236227" header="0" footer="0"/>
  <pageSetup paperSize="8" scale="90" fitToHeight="2" orientation="portrait"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fakturace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simonik.jakub</dc:creator>
  <cp:lastModifiedBy>Diana Tenglerová</cp:lastModifiedBy>
  <cp:lastPrinted>2024-07-29T07:46:34Z</cp:lastPrinted>
  <dcterms:created xsi:type="dcterms:W3CDTF">2016-01-28T09:58:14Z</dcterms:created>
  <dcterms:modified xsi:type="dcterms:W3CDTF">2024-10-05T12:14:40Z</dcterms:modified>
</cp:coreProperties>
</file>